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Аналитический отдел\Смолина\Публичная и оперативная отчетность по указу\1кв. 2022\"/>
    </mc:Choice>
  </mc:AlternateContent>
  <bookViews>
    <workbookView xWindow="0" yWindow="0" windowWidth="28800" windowHeight="12135" tabRatio="598"/>
  </bookViews>
  <sheets>
    <sheet name="форма 1" sheetId="2" r:id="rId1"/>
  </sheets>
  <definedNames>
    <definedName name="_xlnm.Print_Titles" localSheetId="0">'форма 1'!$A:$K,'форма 1'!$3:$4</definedName>
    <definedName name="_xlnm.Print_Area" localSheetId="0">'форма 1'!$A$1:$K$38</definedName>
  </definedNames>
  <calcPr calcId="152511"/>
  <customWorkbookViews>
    <customWorkbookView name="Диляра Сорокина - Личное представление" guid="{7A721C5A-962E-4712-A9CD-8F9881F06BBA}" mergeInterval="0" personalView="1" maximized="1" xWindow="-8" yWindow="-8" windowWidth="1936" windowHeight="1056" activeSheetId="3"/>
    <customWorkbookView name="Наиля Тригулова - Личное представление" guid="{24C6214C-303B-4A55-910E-84B89704C20C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J34" i="2" l="1"/>
  <c r="J24" i="2"/>
  <c r="J13" i="2" l="1"/>
  <c r="J33" i="2" l="1"/>
  <c r="J35" i="2"/>
  <c r="J23" i="2"/>
  <c r="J22" i="2"/>
  <c r="J12" i="2" l="1"/>
  <c r="J21" i="2" l="1"/>
  <c r="J31" i="2" l="1"/>
  <c r="J14" i="2" l="1"/>
  <c r="J20" i="2" l="1"/>
  <c r="J11" i="2" l="1"/>
  <c r="J32" i="2" l="1"/>
  <c r="J30" i="2"/>
  <c r="J29" i="2"/>
  <c r="J28" i="2"/>
  <c r="J27" i="2"/>
  <c r="J26" i="2"/>
  <c r="J19" i="2"/>
  <c r="J18" i="2"/>
  <c r="J17" i="2"/>
  <c r="J16" i="2"/>
  <c r="J10" i="2" l="1"/>
  <c r="J9" i="2" l="1"/>
  <c r="J8" i="2" l="1"/>
  <c r="J7" i="2" l="1"/>
  <c r="J6" i="2" l="1"/>
</calcChain>
</file>

<file path=xl/sharedStrings.xml><?xml version="1.0" encoding="utf-8"?>
<sst xmlns="http://schemas.openxmlformats.org/spreadsheetml/2006/main" count="70" uniqueCount="61">
  <si>
    <t>Значение показателя</t>
  </si>
  <si>
    <t>целевое</t>
  </si>
  <si>
    <t>Астраханская область</t>
  </si>
  <si>
    <t>Наименование показателя</t>
  </si>
  <si>
    <t>Единица измерения</t>
  </si>
  <si>
    <t>Отчетная дата (период) значения целевого показателя (N)</t>
  </si>
  <si>
    <t>Примечание</t>
  </si>
  <si>
    <t>плановое</t>
  </si>
  <si>
    <t>фактическое</t>
  </si>
  <si>
    <t>отклонение</t>
  </si>
  <si>
    <t>%</t>
  </si>
  <si>
    <t>№ Указа Президента Российской Федерации</t>
  </si>
  <si>
    <t>Ответственный исполнитель /соисполнитель в субъекте</t>
  </si>
  <si>
    <t>№ п/п</t>
  </si>
  <si>
    <t>№597</t>
  </si>
  <si>
    <t>9.1.</t>
  </si>
  <si>
    <t>9.2.</t>
  </si>
  <si>
    <t>9.3.</t>
  </si>
  <si>
    <t>9.4.</t>
  </si>
  <si>
    <t>9.5.</t>
  </si>
  <si>
    <t>9.6.</t>
  </si>
  <si>
    <t>Отношение средней заработной платы работников учреждений культуры к средней заработной плате по Астраханской области</t>
  </si>
  <si>
    <t>Форма N 1 публичной отчетности о ходе достижения целевых показателей, установленных указами Президента Российской Федерации 
от 07.05.2012 N 597</t>
  </si>
  <si>
    <t>16.1.</t>
  </si>
  <si>
    <t>16.2.</t>
  </si>
  <si>
    <t>16.3.</t>
  </si>
  <si>
    <t>16.4.</t>
  </si>
  <si>
    <t>16.5.</t>
  </si>
  <si>
    <t>16.6.</t>
  </si>
  <si>
    <t>17.1.</t>
  </si>
  <si>
    <t>17.2.</t>
  </si>
  <si>
    <t>17.3.</t>
  </si>
  <si>
    <t>17.4.</t>
  </si>
  <si>
    <t>17.5.</t>
  </si>
  <si>
    <t>17.6.</t>
  </si>
  <si>
    <t xml:space="preserve">Доля детей, привлекаемых к участию в творческих мероприятиях, от общего числа детей
</t>
  </si>
  <si>
    <t>Прирост количества выставочных проектов, осуществляемых в Астраханской области, относительно уровня 2012 года</t>
  </si>
  <si>
    <t>Министерство культуры и туризма Астраханской области</t>
  </si>
  <si>
    <t>9.7.</t>
  </si>
  <si>
    <t>9.8.</t>
  </si>
  <si>
    <t>16.7.</t>
  </si>
  <si>
    <t>16.8.</t>
  </si>
  <si>
    <t>16.9.</t>
  </si>
  <si>
    <t>17.7.</t>
  </si>
  <si>
    <t>17.8.</t>
  </si>
  <si>
    <t>17.9.</t>
  </si>
  <si>
    <t>9.9.</t>
  </si>
  <si>
    <t>Данные Росстата. Целевой показатель достигнут.</t>
  </si>
  <si>
    <t xml:space="preserve">Данные Росстата. Недостижение целевого показателя обусловлено неисполнением целевого показателя муниципальными учреждениями культуры (96,1%), что в свою очередь связано с недостаточностью средств бюджетов муниципальных образований Астраханской области, а также неисполнением целевого показателя государственным федеральным учреждением культуры (99,2%). По государственным учреждениям культуры, находящимся в собственности Астраханской области, данное соотношение составило 101,0%.
В 2018 году из бюджета Астраханской области в бюджеты муниципальных образований Астраханской области были выделены межбюджетные трансферты  на повышение оплаты труда работников муниципальных учреждений культуры в объеме 58,9 млн.руб. </t>
  </si>
  <si>
    <t>Данные Росстата. Целевое соотношение не достигнуто на 1 процентный пункт, что обусловлено превышением фактического показателя среднемесячного дохода от трудовой деятельности (24798 рублей) над прогнозируемым (24400 рублей) на 1,6%.</t>
  </si>
  <si>
    <t>Данные Росстата. Недостижение целевого показателя обусловлено неисполнением целевого показателя муниципальными учреждениями культуры (38,9%), что в свою очередь связано с недостаточностью средств муниципальных бюджетов. По учреждениям культуры, находящимся в собственности Астраханской области, данное соотношение составило 69,2%.</t>
  </si>
  <si>
    <t>Данные Росстата. Недостижение целевого показателя обусловлено неисполнением целевого показателя муниципальными учреждениями культуры (75,4%), что в свою очередь связано с недостаточностью средств муниципальных бюджетов. По учреждениям культуры, находящимся в собственности Астраханской области, данное соотношение составило 81,0%.</t>
  </si>
  <si>
    <t>Оперативные данные. Целевой показатель достигнут.</t>
  </si>
  <si>
    <t xml:space="preserve">Для расчета показателя берётся численность детей, обучающихся в школах искусств и принявших участие в творческих мероприятиях , а также дети - участники клубных формирований при учреждениях культурно-досугового типа .
</t>
  </si>
  <si>
    <t>Снижение показателя в 2021 году относительно уровня 2012 года связано с продолжающимися ограничениями, направленными на препятствие распространению новой коронавирусной инфекции.</t>
  </si>
  <si>
    <t>*</t>
  </si>
  <si>
    <t>16.10.</t>
  </si>
  <si>
    <t>* Данный показатель расчитывается 1 раз в год по форме №8-НК "Сведения о деятельности музея". Срок сдачи отчета №8-НК "Сведения о деятельности музея" за 2022 год - до 20 января 2023 г</t>
  </si>
  <si>
    <t>9.10.</t>
  </si>
  <si>
    <t>3 мес. 2022</t>
  </si>
  <si>
    <t>Оперативные данные. Целевой показатель не достигнут. Недостижение целевого показателя обусловлено неисполнением целевого показателя муниципальными учреждениями культуры (89,8%), что в свою очередь связано с недостаточностью средств бюджетов муниципальных образований Астраханской области. По государственным учреждениям культуры, находящимся в собственности Астраханской области, данное соотношение составило 103,8%.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</si>
</sst>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zoomScaleNormal="100" zoomScaleSheetLayoutView="10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K15" sqref="K15"/>
    </sheetView>
  </sheetViews>
  <sheetFormatPr defaultRowHeight="15" x14ac:dyDescent="0.25"/>
  <cols>
    <col min="2" max="2" width="19.28515625" customWidth="1"/>
    <col min="3" max="3" width="29.140625" customWidth="1"/>
    <col min="4" max="4" width="10.85546875" customWidth="1"/>
    <col min="5" max="5" width="17.85546875" customWidth="1"/>
    <col min="6" max="6" width="12.7109375" customWidth="1"/>
    <col min="8" max="8" width="11.7109375" customWidth="1"/>
    <col min="9" max="9" width="12.28515625" customWidth="1"/>
    <col min="10" max="10" width="11.7109375" customWidth="1"/>
    <col min="11" max="11" width="71" customWidth="1"/>
  </cols>
  <sheetData>
    <row r="1" spans="1:11" x14ac:dyDescent="0.25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33" t="s">
        <v>13</v>
      </c>
      <c r="B3" s="33" t="s">
        <v>11</v>
      </c>
      <c r="C3" s="33" t="s">
        <v>3</v>
      </c>
      <c r="D3" s="33" t="s">
        <v>4</v>
      </c>
      <c r="E3" s="33" t="s">
        <v>12</v>
      </c>
      <c r="F3" s="33" t="s">
        <v>5</v>
      </c>
      <c r="G3" s="33" t="s">
        <v>0</v>
      </c>
      <c r="H3" s="33"/>
      <c r="I3" s="33"/>
      <c r="J3" s="33"/>
      <c r="K3" s="33" t="s">
        <v>6</v>
      </c>
    </row>
    <row r="4" spans="1:11" ht="30" x14ac:dyDescent="0.25">
      <c r="A4" s="33"/>
      <c r="B4" s="33"/>
      <c r="C4" s="33"/>
      <c r="D4" s="33"/>
      <c r="E4" s="33"/>
      <c r="F4" s="33"/>
      <c r="G4" s="3" t="s">
        <v>1</v>
      </c>
      <c r="H4" s="3" t="s">
        <v>7</v>
      </c>
      <c r="I4" s="3" t="s">
        <v>8</v>
      </c>
      <c r="J4" s="3" t="s">
        <v>9</v>
      </c>
      <c r="K4" s="33"/>
    </row>
    <row r="5" spans="1:11" x14ac:dyDescent="0.25">
      <c r="A5" s="3">
        <v>1</v>
      </c>
      <c r="B5" s="8">
        <v>2</v>
      </c>
      <c r="C5" s="8">
        <v>3</v>
      </c>
      <c r="D5" s="8">
        <v>4</v>
      </c>
      <c r="E5" s="8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</row>
    <row r="6" spans="1:11" ht="90" x14ac:dyDescent="0.25">
      <c r="A6" s="11" t="s">
        <v>15</v>
      </c>
      <c r="B6" s="30" t="s">
        <v>14</v>
      </c>
      <c r="C6" s="30" t="s">
        <v>21</v>
      </c>
      <c r="D6" s="30" t="s">
        <v>10</v>
      </c>
      <c r="E6" s="30" t="s">
        <v>37</v>
      </c>
      <c r="F6" s="12">
        <v>2013</v>
      </c>
      <c r="G6" s="22">
        <v>56.1</v>
      </c>
      <c r="H6" s="22">
        <v>56.1</v>
      </c>
      <c r="I6" s="22">
        <v>55.2</v>
      </c>
      <c r="J6" s="22">
        <f>I6-G6</f>
        <v>-0.89999999999999858</v>
      </c>
      <c r="K6" s="13" t="s">
        <v>50</v>
      </c>
    </row>
    <row r="7" spans="1:11" x14ac:dyDescent="0.25">
      <c r="A7" s="14" t="s">
        <v>16</v>
      </c>
      <c r="B7" s="31"/>
      <c r="C7" s="31"/>
      <c r="D7" s="31"/>
      <c r="E7" s="31"/>
      <c r="F7" s="12">
        <v>2014</v>
      </c>
      <c r="G7" s="22">
        <v>64.900000000000006</v>
      </c>
      <c r="H7" s="22">
        <v>64.900000000000006</v>
      </c>
      <c r="I7" s="22">
        <v>66.599999999999994</v>
      </c>
      <c r="J7" s="22">
        <f>I7-G7</f>
        <v>1.6999999999999886</v>
      </c>
      <c r="K7" s="13" t="s">
        <v>47</v>
      </c>
    </row>
    <row r="8" spans="1:11" ht="90" x14ac:dyDescent="0.25">
      <c r="A8" s="11" t="s">
        <v>17</v>
      </c>
      <c r="B8" s="31"/>
      <c r="C8" s="31"/>
      <c r="D8" s="31"/>
      <c r="E8" s="31"/>
      <c r="F8" s="12">
        <v>2015</v>
      </c>
      <c r="G8" s="22">
        <v>63.7</v>
      </c>
      <c r="H8" s="22">
        <v>79.5</v>
      </c>
      <c r="I8" s="15">
        <v>79.099999999999994</v>
      </c>
      <c r="J8" s="15">
        <f>I8-G8</f>
        <v>15.399999999999991</v>
      </c>
      <c r="K8" s="13" t="s">
        <v>51</v>
      </c>
    </row>
    <row r="9" spans="1:11" x14ac:dyDescent="0.25">
      <c r="A9" s="11" t="s">
        <v>18</v>
      </c>
      <c r="B9" s="31"/>
      <c r="C9" s="31"/>
      <c r="D9" s="31"/>
      <c r="E9" s="31"/>
      <c r="F9" s="12">
        <v>2016</v>
      </c>
      <c r="G9" s="22">
        <v>77.2</v>
      </c>
      <c r="H9" s="22">
        <v>77.2</v>
      </c>
      <c r="I9" s="22">
        <v>78.5</v>
      </c>
      <c r="J9" s="15">
        <f>I9-G9</f>
        <v>1.2999999999999972</v>
      </c>
      <c r="K9" s="13" t="s">
        <v>47</v>
      </c>
    </row>
    <row r="10" spans="1:11" ht="60" x14ac:dyDescent="0.25">
      <c r="A10" s="14" t="s">
        <v>19</v>
      </c>
      <c r="B10" s="31"/>
      <c r="C10" s="31"/>
      <c r="D10" s="31"/>
      <c r="E10" s="31"/>
      <c r="F10" s="12">
        <v>2017</v>
      </c>
      <c r="G10" s="22">
        <v>90</v>
      </c>
      <c r="H10" s="22">
        <v>90</v>
      </c>
      <c r="I10" s="15">
        <v>89</v>
      </c>
      <c r="J10" s="15">
        <f t="shared" ref="J10:J16" si="0">I10-H10</f>
        <v>-1</v>
      </c>
      <c r="K10" s="13" t="s">
        <v>49</v>
      </c>
    </row>
    <row r="11" spans="1:11" ht="180" x14ac:dyDescent="0.25">
      <c r="A11" s="11" t="s">
        <v>20</v>
      </c>
      <c r="B11" s="31"/>
      <c r="C11" s="31"/>
      <c r="D11" s="31"/>
      <c r="E11" s="31"/>
      <c r="F11" s="12">
        <v>2018</v>
      </c>
      <c r="G11" s="22">
        <v>100</v>
      </c>
      <c r="H11" s="22">
        <v>100</v>
      </c>
      <c r="I11" s="22">
        <v>99.4</v>
      </c>
      <c r="J11" s="22">
        <f t="shared" si="0"/>
        <v>-0.59999999999999432</v>
      </c>
      <c r="K11" s="13" t="s">
        <v>48</v>
      </c>
    </row>
    <row r="12" spans="1:11" x14ac:dyDescent="0.25">
      <c r="A12" s="16" t="s">
        <v>38</v>
      </c>
      <c r="B12" s="31"/>
      <c r="C12" s="31"/>
      <c r="D12" s="31"/>
      <c r="E12" s="31"/>
      <c r="F12" s="22">
        <v>2019</v>
      </c>
      <c r="G12" s="22">
        <v>100</v>
      </c>
      <c r="H12" s="22">
        <v>100</v>
      </c>
      <c r="I12" s="15">
        <v>106.8</v>
      </c>
      <c r="J12" s="15">
        <f t="shared" si="0"/>
        <v>6.7999999999999972</v>
      </c>
      <c r="K12" s="13" t="s">
        <v>47</v>
      </c>
    </row>
    <row r="13" spans="1:11" x14ac:dyDescent="0.25">
      <c r="A13" s="16" t="s">
        <v>39</v>
      </c>
      <c r="B13" s="31"/>
      <c r="C13" s="31"/>
      <c r="D13" s="31"/>
      <c r="E13" s="31"/>
      <c r="F13" s="22">
        <v>2020</v>
      </c>
      <c r="G13" s="22">
        <v>100</v>
      </c>
      <c r="H13" s="22">
        <v>100</v>
      </c>
      <c r="I13" s="15">
        <v>109.2</v>
      </c>
      <c r="J13" s="15">
        <f t="shared" si="0"/>
        <v>9.2000000000000028</v>
      </c>
      <c r="K13" s="13" t="s">
        <v>47</v>
      </c>
    </row>
    <row r="14" spans="1:11" x14ac:dyDescent="0.25">
      <c r="A14" s="16" t="s">
        <v>46</v>
      </c>
      <c r="B14" s="31"/>
      <c r="C14" s="31"/>
      <c r="D14" s="31"/>
      <c r="E14" s="31"/>
      <c r="F14" s="22">
        <v>2021</v>
      </c>
      <c r="G14" s="22">
        <v>100</v>
      </c>
      <c r="H14" s="22">
        <v>100</v>
      </c>
      <c r="I14" s="15">
        <v>109.1</v>
      </c>
      <c r="J14" s="15">
        <f t="shared" si="0"/>
        <v>9.0999999999999943</v>
      </c>
      <c r="K14" s="13" t="s">
        <v>52</v>
      </c>
    </row>
    <row r="15" spans="1:11" ht="105" x14ac:dyDescent="0.25">
      <c r="A15" s="16" t="s">
        <v>58</v>
      </c>
      <c r="B15" s="32"/>
      <c r="C15" s="32"/>
      <c r="D15" s="32"/>
      <c r="E15" s="32"/>
      <c r="F15" s="22" t="s">
        <v>59</v>
      </c>
      <c r="G15" s="22">
        <v>100</v>
      </c>
      <c r="H15" s="22">
        <v>100</v>
      </c>
      <c r="I15" s="15">
        <v>99.4</v>
      </c>
      <c r="J15" s="15">
        <f t="shared" si="0"/>
        <v>-0.59999999999999432</v>
      </c>
      <c r="K15" s="25" t="s">
        <v>60</v>
      </c>
    </row>
    <row r="16" spans="1:11" x14ac:dyDescent="0.25">
      <c r="A16" s="4" t="s">
        <v>23</v>
      </c>
      <c r="B16" s="33" t="s">
        <v>14</v>
      </c>
      <c r="C16" s="33" t="s">
        <v>36</v>
      </c>
      <c r="D16" s="33" t="s">
        <v>10</v>
      </c>
      <c r="E16" s="33" t="s">
        <v>37</v>
      </c>
      <c r="F16" s="3">
        <v>2013</v>
      </c>
      <c r="G16" s="6">
        <v>10</v>
      </c>
      <c r="H16" s="6">
        <v>10</v>
      </c>
      <c r="I16" s="6">
        <v>4</v>
      </c>
      <c r="J16" s="6">
        <f t="shared" si="0"/>
        <v>-6</v>
      </c>
      <c r="K16" s="34" t="s">
        <v>54</v>
      </c>
    </row>
    <row r="17" spans="1:11" x14ac:dyDescent="0.25">
      <c r="A17" s="4" t="s">
        <v>24</v>
      </c>
      <c r="B17" s="33"/>
      <c r="C17" s="33"/>
      <c r="D17" s="33"/>
      <c r="E17" s="33"/>
      <c r="F17" s="3">
        <v>2014</v>
      </c>
      <c r="G17" s="5">
        <v>20</v>
      </c>
      <c r="H17" s="5">
        <v>20</v>
      </c>
      <c r="I17" s="6">
        <v>8</v>
      </c>
      <c r="J17" s="6">
        <f t="shared" ref="J17:J35" si="1">I17-H17</f>
        <v>-12</v>
      </c>
      <c r="K17" s="34"/>
    </row>
    <row r="18" spans="1:11" x14ac:dyDescent="0.25">
      <c r="A18" s="4" t="s">
        <v>25</v>
      </c>
      <c r="B18" s="33"/>
      <c r="C18" s="33"/>
      <c r="D18" s="33"/>
      <c r="E18" s="33"/>
      <c r="F18" s="3">
        <v>2015</v>
      </c>
      <c r="G18" s="5">
        <v>40</v>
      </c>
      <c r="H18" s="5">
        <v>40</v>
      </c>
      <c r="I18" s="6">
        <v>27</v>
      </c>
      <c r="J18" s="6">
        <f t="shared" si="1"/>
        <v>-13</v>
      </c>
      <c r="K18" s="34"/>
    </row>
    <row r="19" spans="1:11" x14ac:dyDescent="0.25">
      <c r="A19" s="4" t="s">
        <v>26</v>
      </c>
      <c r="B19" s="33"/>
      <c r="C19" s="33"/>
      <c r="D19" s="33"/>
      <c r="E19" s="33"/>
      <c r="F19" s="3">
        <v>2016</v>
      </c>
      <c r="G19" s="5">
        <v>60</v>
      </c>
      <c r="H19" s="5">
        <v>60</v>
      </c>
      <c r="I19" s="6">
        <v>15</v>
      </c>
      <c r="J19" s="6">
        <f t="shared" si="1"/>
        <v>-45</v>
      </c>
      <c r="K19" s="34"/>
    </row>
    <row r="20" spans="1:11" x14ac:dyDescent="0.25">
      <c r="A20" s="4" t="s">
        <v>27</v>
      </c>
      <c r="B20" s="33"/>
      <c r="C20" s="33"/>
      <c r="D20" s="33"/>
      <c r="E20" s="33"/>
      <c r="F20" s="3">
        <v>2017</v>
      </c>
      <c r="G20" s="5">
        <v>80</v>
      </c>
      <c r="H20" s="5">
        <v>30</v>
      </c>
      <c r="I20" s="6">
        <v>44</v>
      </c>
      <c r="J20" s="7">
        <f t="shared" si="1"/>
        <v>14</v>
      </c>
      <c r="K20" s="34"/>
    </row>
    <row r="21" spans="1:11" x14ac:dyDescent="0.25">
      <c r="A21" s="4" t="s">
        <v>28</v>
      </c>
      <c r="B21" s="33"/>
      <c r="C21" s="33"/>
      <c r="D21" s="33"/>
      <c r="E21" s="33"/>
      <c r="F21" s="9">
        <v>2018</v>
      </c>
      <c r="G21" s="10">
        <v>100</v>
      </c>
      <c r="H21" s="10">
        <v>35</v>
      </c>
      <c r="I21" s="9">
        <v>35</v>
      </c>
      <c r="J21" s="17">
        <f t="shared" si="1"/>
        <v>0</v>
      </c>
      <c r="K21" s="34"/>
    </row>
    <row r="22" spans="1:11" x14ac:dyDescent="0.25">
      <c r="A22" s="4" t="s">
        <v>40</v>
      </c>
      <c r="B22" s="33"/>
      <c r="C22" s="33"/>
      <c r="D22" s="33"/>
      <c r="E22" s="33"/>
      <c r="F22" s="18">
        <v>2019</v>
      </c>
      <c r="G22" s="19">
        <v>100</v>
      </c>
      <c r="H22" s="19">
        <v>40</v>
      </c>
      <c r="I22" s="18">
        <v>49</v>
      </c>
      <c r="J22" s="18">
        <f t="shared" ref="J22:J23" si="2">I22-H22</f>
        <v>9</v>
      </c>
      <c r="K22" s="34"/>
    </row>
    <row r="23" spans="1:11" x14ac:dyDescent="0.25">
      <c r="A23" s="4" t="s">
        <v>41</v>
      </c>
      <c r="B23" s="33"/>
      <c r="C23" s="33"/>
      <c r="D23" s="33"/>
      <c r="E23" s="33"/>
      <c r="F23" s="18">
        <v>2020</v>
      </c>
      <c r="G23" s="19">
        <v>100</v>
      </c>
      <c r="H23" s="19">
        <v>45</v>
      </c>
      <c r="I23" s="18">
        <v>27</v>
      </c>
      <c r="J23" s="18">
        <f t="shared" si="2"/>
        <v>-18</v>
      </c>
      <c r="K23" s="34"/>
    </row>
    <row r="24" spans="1:11" x14ac:dyDescent="0.25">
      <c r="A24" s="4" t="s">
        <v>42</v>
      </c>
      <c r="B24" s="33"/>
      <c r="C24" s="33"/>
      <c r="D24" s="33"/>
      <c r="E24" s="33"/>
      <c r="F24" s="24">
        <v>2021</v>
      </c>
      <c r="G24" s="22">
        <v>100</v>
      </c>
      <c r="H24" s="22">
        <v>47</v>
      </c>
      <c r="I24" s="20">
        <v>-20</v>
      </c>
      <c r="J24" s="24">
        <f t="shared" ref="J24" si="3">I24-H24</f>
        <v>-67</v>
      </c>
      <c r="K24" s="34"/>
    </row>
    <row r="25" spans="1:11" x14ac:dyDescent="0.25">
      <c r="A25" s="4" t="s">
        <v>56</v>
      </c>
      <c r="B25" s="33"/>
      <c r="C25" s="33"/>
      <c r="D25" s="33"/>
      <c r="E25" s="33"/>
      <c r="F25" s="18">
        <v>2022</v>
      </c>
      <c r="G25" s="19">
        <v>100</v>
      </c>
      <c r="H25" s="5">
        <v>48</v>
      </c>
      <c r="I25" s="20" t="s">
        <v>55</v>
      </c>
      <c r="J25" s="23"/>
      <c r="K25" s="34"/>
    </row>
    <row r="26" spans="1:11" x14ac:dyDescent="0.25">
      <c r="A26" s="4" t="s">
        <v>29</v>
      </c>
      <c r="B26" s="27" t="s">
        <v>14</v>
      </c>
      <c r="C26" s="27" t="s">
        <v>35</v>
      </c>
      <c r="D26" s="27" t="s">
        <v>10</v>
      </c>
      <c r="E26" s="27" t="s">
        <v>37</v>
      </c>
      <c r="F26" s="3">
        <v>2013</v>
      </c>
      <c r="G26" s="5">
        <v>2</v>
      </c>
      <c r="H26" s="6">
        <v>6.8</v>
      </c>
      <c r="I26" s="6">
        <v>6.8</v>
      </c>
      <c r="J26" s="6">
        <f t="shared" si="1"/>
        <v>0</v>
      </c>
      <c r="K26" s="35" t="s">
        <v>53</v>
      </c>
    </row>
    <row r="27" spans="1:11" x14ac:dyDescent="0.25">
      <c r="A27" s="4" t="s">
        <v>30</v>
      </c>
      <c r="B27" s="28"/>
      <c r="C27" s="28"/>
      <c r="D27" s="28"/>
      <c r="E27" s="28"/>
      <c r="F27" s="3">
        <v>2014</v>
      </c>
      <c r="G27" s="5">
        <v>3</v>
      </c>
      <c r="H27" s="6">
        <v>7.2</v>
      </c>
      <c r="I27" s="6">
        <v>7.2</v>
      </c>
      <c r="J27" s="6">
        <f t="shared" si="1"/>
        <v>0</v>
      </c>
      <c r="K27" s="36"/>
    </row>
    <row r="28" spans="1:11" x14ac:dyDescent="0.25">
      <c r="A28" s="4" t="s">
        <v>31</v>
      </c>
      <c r="B28" s="28"/>
      <c r="C28" s="28"/>
      <c r="D28" s="28"/>
      <c r="E28" s="28"/>
      <c r="F28" s="3">
        <v>2015</v>
      </c>
      <c r="G28" s="5">
        <v>5</v>
      </c>
      <c r="H28" s="6">
        <v>7.5</v>
      </c>
      <c r="I28" s="6">
        <v>7.5</v>
      </c>
      <c r="J28" s="6">
        <f t="shared" si="1"/>
        <v>0</v>
      </c>
      <c r="K28" s="36"/>
    </row>
    <row r="29" spans="1:11" x14ac:dyDescent="0.25">
      <c r="A29" s="4" t="s">
        <v>32</v>
      </c>
      <c r="B29" s="28"/>
      <c r="C29" s="28"/>
      <c r="D29" s="28"/>
      <c r="E29" s="28"/>
      <c r="F29" s="3">
        <v>2016</v>
      </c>
      <c r="G29" s="5">
        <v>6</v>
      </c>
      <c r="H29" s="6">
        <v>7.6</v>
      </c>
      <c r="I29" s="6">
        <v>7.6</v>
      </c>
      <c r="J29" s="6">
        <f t="shared" si="1"/>
        <v>0</v>
      </c>
      <c r="K29" s="36"/>
    </row>
    <row r="30" spans="1:11" x14ac:dyDescent="0.25">
      <c r="A30" s="4" t="s">
        <v>33</v>
      </c>
      <c r="B30" s="28"/>
      <c r="C30" s="28"/>
      <c r="D30" s="28"/>
      <c r="E30" s="28"/>
      <c r="F30" s="3">
        <v>2017</v>
      </c>
      <c r="G30" s="5">
        <v>7</v>
      </c>
      <c r="H30" s="6">
        <v>7.6</v>
      </c>
      <c r="I30" s="6">
        <v>8</v>
      </c>
      <c r="J30" s="6">
        <f t="shared" si="1"/>
        <v>0.40000000000000036</v>
      </c>
      <c r="K30" s="36"/>
    </row>
    <row r="31" spans="1:11" x14ac:dyDescent="0.25">
      <c r="A31" s="4" t="s">
        <v>34</v>
      </c>
      <c r="B31" s="28"/>
      <c r="C31" s="28"/>
      <c r="D31" s="28"/>
      <c r="E31" s="28"/>
      <c r="F31" s="9">
        <v>2018</v>
      </c>
      <c r="G31" s="9">
        <v>8</v>
      </c>
      <c r="H31" s="9">
        <v>8</v>
      </c>
      <c r="I31" s="9">
        <v>8</v>
      </c>
      <c r="J31" s="9">
        <f t="shared" ref="J31" si="4">I31-H31</f>
        <v>0</v>
      </c>
      <c r="K31" s="36"/>
    </row>
    <row r="32" spans="1:11" x14ac:dyDescent="0.25">
      <c r="A32" s="4" t="s">
        <v>43</v>
      </c>
      <c r="B32" s="28"/>
      <c r="C32" s="28"/>
      <c r="D32" s="28"/>
      <c r="E32" s="28"/>
      <c r="F32" s="3">
        <v>2019</v>
      </c>
      <c r="G32" s="6">
        <v>8</v>
      </c>
      <c r="H32" s="6">
        <v>8.1</v>
      </c>
      <c r="I32" s="6">
        <v>10.1</v>
      </c>
      <c r="J32" s="6">
        <f t="shared" si="1"/>
        <v>2</v>
      </c>
      <c r="K32" s="36"/>
    </row>
    <row r="33" spans="1:11" x14ac:dyDescent="0.25">
      <c r="A33" s="4" t="s">
        <v>44</v>
      </c>
      <c r="B33" s="28"/>
      <c r="C33" s="28"/>
      <c r="D33" s="28"/>
      <c r="E33" s="28"/>
      <c r="F33" s="18">
        <v>2020</v>
      </c>
      <c r="G33" s="18">
        <v>8</v>
      </c>
      <c r="H33" s="21">
        <v>8.1</v>
      </c>
      <c r="I33" s="21">
        <v>10</v>
      </c>
      <c r="J33" s="18">
        <f t="shared" si="1"/>
        <v>1.9000000000000004</v>
      </c>
      <c r="K33" s="36"/>
    </row>
    <row r="34" spans="1:11" x14ac:dyDescent="0.25">
      <c r="A34" s="4" t="s">
        <v>45</v>
      </c>
      <c r="B34" s="28"/>
      <c r="C34" s="28"/>
      <c r="D34" s="28"/>
      <c r="E34" s="28"/>
      <c r="F34" s="24">
        <v>2021</v>
      </c>
      <c r="G34" s="24">
        <v>8</v>
      </c>
      <c r="H34" s="21">
        <v>8.1999999999999993</v>
      </c>
      <c r="I34" s="21">
        <v>9.1</v>
      </c>
      <c r="J34" s="24">
        <f t="shared" ref="J34" si="5">I34-H34</f>
        <v>0.90000000000000036</v>
      </c>
      <c r="K34" s="36"/>
    </row>
    <row r="35" spans="1:11" x14ac:dyDescent="0.25">
      <c r="A35" s="4"/>
      <c r="B35" s="29"/>
      <c r="C35" s="29"/>
      <c r="D35" s="29"/>
      <c r="E35" s="29"/>
      <c r="F35" s="18">
        <v>2021</v>
      </c>
      <c r="G35" s="18">
        <v>8</v>
      </c>
      <c r="H35" s="21">
        <v>8.3000000000000007</v>
      </c>
      <c r="I35" s="21">
        <v>9.4</v>
      </c>
      <c r="J35" s="18">
        <f t="shared" si="1"/>
        <v>1.0999999999999996</v>
      </c>
      <c r="K35" s="37"/>
    </row>
    <row r="36" spans="1:11" x14ac:dyDescent="0.25">
      <c r="A36" s="2"/>
    </row>
    <row r="37" spans="1:11" ht="15.75" x14ac:dyDescent="0.25">
      <c r="A37" s="26" t="s">
        <v>57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"/>
    </row>
    <row r="39" spans="1:11" x14ac:dyDescent="0.25">
      <c r="A39" s="2"/>
    </row>
    <row r="40" spans="1:11" x14ac:dyDescent="0.25">
      <c r="A40" s="2"/>
    </row>
    <row r="41" spans="1:11" x14ac:dyDescent="0.25">
      <c r="A41" s="2"/>
    </row>
    <row r="42" spans="1:11" x14ac:dyDescent="0.25">
      <c r="A42" s="2"/>
    </row>
    <row r="43" spans="1:11" x14ac:dyDescent="0.25">
      <c r="A43" s="2"/>
    </row>
    <row r="44" spans="1:11" x14ac:dyDescent="0.25">
      <c r="A44" s="2"/>
    </row>
    <row r="45" spans="1:11" x14ac:dyDescent="0.25">
      <c r="A45" s="2"/>
    </row>
    <row r="46" spans="1:11" x14ac:dyDescent="0.25">
      <c r="A46" s="2"/>
    </row>
    <row r="47" spans="1:11" x14ac:dyDescent="0.25">
      <c r="A47" s="2"/>
    </row>
    <row r="48" spans="1:1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1"/>
    </row>
  </sheetData>
  <customSheetViews>
    <customSheetView guid="{7A721C5A-962E-4712-A9CD-8F9881F06BBA}" scale="60" showPageBreaks="1" view="pageBreakPreview">
      <selection activeCell="A6" sqref="A6"/>
      <pageMargins left="0.7" right="0.7" top="0.75" bottom="0.75" header="0.3" footer="0.3"/>
      <pageSetup paperSize="9" scale="71" orientation="landscape" verticalDpi="0" r:id="rId1"/>
    </customSheetView>
    <customSheetView guid="{24C6214C-303B-4A55-910E-84B89704C20C}">
      <selection activeCell="M3" sqref="M3"/>
      <pageMargins left="0.7" right="0.7" top="0.75" bottom="0.75" header="0.3" footer="0.3"/>
    </customSheetView>
  </customSheetViews>
  <mergeCells count="25">
    <mergeCell ref="A1:K1"/>
    <mergeCell ref="A2:K2"/>
    <mergeCell ref="A3:A4"/>
    <mergeCell ref="B3:B4"/>
    <mergeCell ref="C3:C4"/>
    <mergeCell ref="D3:D4"/>
    <mergeCell ref="E3:E4"/>
    <mergeCell ref="F3:F4"/>
    <mergeCell ref="G3:J3"/>
    <mergeCell ref="K3:K4"/>
    <mergeCell ref="B6:B15"/>
    <mergeCell ref="C6:C15"/>
    <mergeCell ref="D6:D15"/>
    <mergeCell ref="E6:E15"/>
    <mergeCell ref="A37:K37"/>
    <mergeCell ref="E26:E35"/>
    <mergeCell ref="B16:B25"/>
    <mergeCell ref="C16:C25"/>
    <mergeCell ref="D16:D25"/>
    <mergeCell ref="E16:E25"/>
    <mergeCell ref="B26:B35"/>
    <mergeCell ref="K16:K25"/>
    <mergeCell ref="K26:K35"/>
    <mergeCell ref="C26:C35"/>
    <mergeCell ref="D26:D35"/>
  </mergeCells>
  <pageMargins left="0.70866141732283472" right="0.70866141732283472" top="0.74803149606299213" bottom="0.74803149606299213" header="0.31496062992125984" footer="0.31496062992125984"/>
  <pageSetup paperSize="9" scale="60" fitToHeight="3" orientation="landscape" verticalDpi="4294967295" r:id="rId2"/>
  <rowBreaks count="1" manualBreakCount="1">
    <brk id="1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Диляра Сорокина</dc:creator>
  <cp:lastModifiedBy>Светлана Яковлева</cp:lastModifiedBy>
  <cp:lastPrinted>2022-04-08T05:05:27Z</cp:lastPrinted>
  <dcterms:created xsi:type="dcterms:W3CDTF">2014-08-20T12:49:40Z</dcterms:created>
  <dcterms:modified xsi:type="dcterms:W3CDTF">2022-04-08T06:46:50Z</dcterms:modified>
</cp:coreProperties>
</file>